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50" windowHeight="11760" tabRatio="897" activeTab="2"/>
  </bookViews>
  <sheets>
    <sheet name="перечень МКД" sheetId="1" r:id="rId1"/>
    <sheet name="виды ремонта" sheetId="2" r:id="rId2"/>
    <sheet name="показатели" sheetId="3" r:id="rId3"/>
    <sheet name="количество МКД" sheetId="4" r:id="rId4"/>
  </sheets>
  <definedNames>
    <definedName name="_xlnm.Print_Area" localSheetId="1">'виды ремонта'!$A$1:$T$19</definedName>
    <definedName name="_xlnm.Print_Area" localSheetId="3">'количество МКД'!$A$1:$J$21</definedName>
    <definedName name="Перечень">#REF!</definedName>
    <definedName name="Перечень2">#REF!</definedName>
    <definedName name="Перечень3">#REF!</definedName>
  </definedNames>
  <calcPr fullCalcOnLoad="1"/>
</workbook>
</file>

<file path=xl/sharedStrings.xml><?xml version="1.0" encoding="utf-8"?>
<sst xmlns="http://schemas.openxmlformats.org/spreadsheetml/2006/main" count="172" uniqueCount="81">
  <si>
    <t>М.П._____________ (подпись)</t>
  </si>
  <si>
    <t>№ п/п</t>
  </si>
  <si>
    <t>Наименование МО</t>
  </si>
  <si>
    <t>ед.</t>
  </si>
  <si>
    <t>кв.м</t>
  </si>
  <si>
    <t>Адрес МКД</t>
  </si>
  <si>
    <t>№ п\п</t>
  </si>
  <si>
    <t>кв.м.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</si>
  <si>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</si>
  <si>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</si>
  <si>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</si>
  <si>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</si>
  <si>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</si>
  <si>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</si>
  <si>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</si>
  <si>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</si>
  <si>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</si>
  <si>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</si>
  <si>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</si>
  <si>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</si>
  <si>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числе: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</si>
  <si>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</si>
  <si>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</si>
  <si>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</si>
  <si>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</si>
  <si>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>чел.</t>
  </si>
  <si>
    <t>руб.</t>
  </si>
  <si>
    <t>Х</t>
  </si>
  <si>
    <t>Стоимость капитального ремонта ВСЕГО</t>
  </si>
  <si>
    <t>виды, установленные ч.1 ст.166 Жилищного Кодекса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</si>
  <si>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</si>
  <si>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</si>
  <si>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</si>
  <si>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</si>
  <si>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</si>
  <si>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</si>
  <si>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 фасадов</t>
  </si>
  <si>
    <t>переустройству невентилируемой крыши на вентилируемую крышу, устройству выходов на кровлю</t>
  </si>
  <si>
    <t>Установка коллективных (общедомовых) ПУ и УУ</t>
  </si>
  <si>
    <t>куб.м.</t>
  </si>
  <si>
    <t xml:space="preserve">руб. </t>
  </si>
  <si>
    <t>Количество МКД</t>
  </si>
  <si>
    <t>I квартал</t>
  </si>
  <si>
    <t>II квартал</t>
  </si>
  <si>
    <t>III квартал</t>
  </si>
  <si>
    <t>IV квартал</t>
  </si>
  <si>
    <t xml:space="preserve">Наименование МО </t>
  </si>
  <si>
    <t>Общее количество МКД на территории МО</t>
  </si>
  <si>
    <t>Всего
(сумма значений по столбцам 6-10)</t>
  </si>
  <si>
    <t>Количество МКД, признанных аварийными и подлежащими сносу</t>
  </si>
  <si>
    <t>Количество МКД, все помещения в которых принадлежат одному собственнику (без учета МКД, указанных в столбце 6</t>
  </si>
  <si>
    <t>Количество МКД, имеющих в своем составе менее 3-х квартир (без учёта МКД, указанных в столбцах, 6, 7)</t>
  </si>
  <si>
    <t>единиц</t>
  </si>
  <si>
    <t>Планируемые показатели выполнения работ по капитальному ремонту многоквартирных домов</t>
  </si>
  <si>
    <t>Сведения о соответствии краткосрочных планов реализации краевой программы "Капитальный ремонт общего имущества в многоквартирных домах, расположенных на территории Алтайского края" на 2014 - 2043 годы требованиям Жилищного кодекса Российской Федерации</t>
  </si>
  <si>
    <t>Перечень многоквартирных домов, которые подлежат капитальному ремонту</t>
  </si>
  <si>
    <t>Итого по Алтайскому краю:</t>
  </si>
  <si>
    <t>Реестр многоквартирных домов, которые подлежат капитальному ремонту, по видам работ</t>
  </si>
  <si>
    <t>виды, установленные нормативным правовым актом Алтайского края</t>
  </si>
  <si>
    <t>ремонт подъездов, в том числе усиление строительных конструкций</t>
  </si>
  <si>
    <t xml:space="preserve">проведение энергетического обследования </t>
  </si>
  <si>
    <t>Многоквартирные дома, в отношении которых, в соответствии с нормативным правовым актом Администрации Алтайского края должен быть определен порядок, сроки проведения и источники финансирования реконструкции или сноса этих домов либо иных мероприятий, предусмотренных законодательством РФ и обеспечивающих жилищные права собственников жилых помещений и нанимателей жилых помещений по договорам социального найма в этих домах*</t>
  </si>
  <si>
    <t>Количество МКД, стоимость проведения работ превышает предельное значение, установленное НПА Алтайского края  (без учета МКД, указанных в столбцах, 6-9)**</t>
  </si>
  <si>
    <t>Количество МКД, включенных в краевую программу капитального ремонта</t>
  </si>
  <si>
    <t>в том числе: многоквартирные дома, которые не могут быть включены в краевую программу капитального ремонта</t>
  </si>
  <si>
    <t>и многоквартирные дома, которые не включены в краевую программу капитального ремонта в соответствии с нормативным правовым актом Алтайского края</t>
  </si>
  <si>
    <t>Количество МКД, не включенных в краевую програму капитального ремонта</t>
  </si>
  <si>
    <t>Количество МКД со степенью физического износа более 70%  (без учёта МКД, указанных в столбцах,      6-8)</t>
  </si>
  <si>
    <t>город Змеиногорск Змеиногорского района</t>
  </si>
  <si>
    <t>Глава Администрации города Змеиногорска         В.В. Побойня</t>
  </si>
  <si>
    <t xml:space="preserve">Итого по МО город Змеиногорск Змеиногорского района </t>
  </si>
  <si>
    <t>Итого по городу Змеиногорску Змеиногорского района:</t>
  </si>
  <si>
    <t>г. Змеиногорск ул. Калашникова, 1</t>
  </si>
  <si>
    <t>г. Змеиногорск  пл. Разведчиков, 6</t>
  </si>
  <si>
    <t>-</t>
  </si>
  <si>
    <t>деревянный</t>
  </si>
  <si>
    <t>г. Змеиногорск ул. Ломоносова, 62</t>
  </si>
  <si>
    <t>Приложение 4 к краткосрочному плану реализации в 2015 году краевой программы "Капитальный ремонт общего имущества в многоквартирных домах, расположенных на территории Алтайского края" на 2014-20143 годы" в отношении МКД, расположенных на территории города Змеиногорска Змеиногорского района</t>
  </si>
  <si>
    <t>Приложение 2 к краткосрочному плану реализации в 2015 году краевой программы "Капитальный ремонт общего имущества в многоквартирных домах, расположенных на территории Алтайского края" на 2014-20143 годы" в отношении МКД, расположенных на территории города Змеиногорска Змеиногорского района</t>
  </si>
  <si>
    <t>Приложение 1 к краткосрочному плану реализации в 2015 году краевой программы "Капитальный ремонт общего имущества в многоквартирных домах, расположенных на территории Алтайского края" на 2014-20143 годы" в отношении МКД, расположенных на территории города Змеиногорска Змеиногорского района</t>
  </si>
  <si>
    <t>Приложение 3 к краткосрочному плану реализации в 2015 году краевой программы "Капитальный ремонт общего имущества в многоквартирных домах, расположенных на территории Алтайского края" на 2014-20143 годы" в отношении МКД, расположенных на территории города Змеиногорска Змеиногорского района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</si>
</sst>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mmm/yyyy"/>
    <numFmt numFmtId="170" formatCode="0.0"/>
  </numFmts>
  <fonts count="29">
    <font>
      <sz val="11"/>
      <color indexed="8"/>
      <name val="Calibri"/>
      <family val="2"/>
    </font>
    <font>
      <sz val="14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0"/>
      <color indexed="8"/>
      <name val="Times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/>
    </xf>
    <xf numFmtId="0" fontId="22" fillId="0" borderId="12" xfId="0" applyFont="1" applyFill="1" applyBorder="1" applyAlignment="1">
      <alignment horizontal="center" vertical="center" textRotation="90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vertical="center"/>
    </xf>
    <xf numFmtId="0" fontId="22" fillId="0" borderId="13" xfId="0" applyFont="1" applyBorder="1" applyAlignment="1">
      <alignment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left" vertical="center"/>
    </xf>
    <xf numFmtId="0" fontId="20" fillId="0" borderId="19" xfId="0" applyFont="1" applyBorder="1" applyAlignment="1">
      <alignment/>
    </xf>
    <xf numFmtId="0" fontId="24" fillId="0" borderId="0" xfId="0" applyFont="1" applyAlignment="1">
      <alignment/>
    </xf>
    <xf numFmtId="0" fontId="1" fillId="0" borderId="0" xfId="53" applyFont="1">
      <alignment/>
      <protection/>
    </xf>
    <xf numFmtId="0" fontId="25" fillId="0" borderId="0" xfId="0" applyFont="1" applyBorder="1" applyAlignment="1">
      <alignment horizontal="center" vertical="top" wrapText="1"/>
    </xf>
    <xf numFmtId="0" fontId="26" fillId="0" borderId="20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49" fontId="20" fillId="0" borderId="19" xfId="0" applyNumberFormat="1" applyFont="1" applyBorder="1" applyAlignment="1">
      <alignment wrapText="1"/>
    </xf>
    <xf numFmtId="0" fontId="14" fillId="0" borderId="0" xfId="0" applyFont="1" applyAlignment="1">
      <alignment/>
    </xf>
    <xf numFmtId="49" fontId="22" fillId="0" borderId="13" xfId="0" applyNumberFormat="1" applyFont="1" applyBorder="1" applyAlignment="1">
      <alignment vertical="center" wrapText="1"/>
    </xf>
    <xf numFmtId="0" fontId="22" fillId="0" borderId="0" xfId="0" applyFont="1" applyAlignment="1">
      <alignment/>
    </xf>
    <xf numFmtId="2" fontId="22" fillId="0" borderId="13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left" wrapText="1"/>
    </xf>
    <xf numFmtId="2" fontId="0" fillId="0" borderId="0" xfId="0" applyNumberFormat="1" applyAlignment="1">
      <alignment/>
    </xf>
    <xf numFmtId="2" fontId="22" fillId="0" borderId="13" xfId="0" applyNumberFormat="1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>
      <alignment horizontal="center" vertical="center"/>
    </xf>
    <xf numFmtId="0" fontId="28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2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22" fillId="0" borderId="22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vertical="center" wrapText="1"/>
    </xf>
    <xf numFmtId="0" fontId="22" fillId="0" borderId="23" xfId="0" applyFont="1" applyFill="1" applyBorder="1" applyAlignment="1">
      <alignment vertical="center"/>
    </xf>
    <xf numFmtId="0" fontId="22" fillId="0" borderId="22" xfId="0" applyFont="1" applyFill="1" applyBorder="1" applyAlignment="1">
      <alignment vertical="center"/>
    </xf>
    <xf numFmtId="0" fontId="22" fillId="0" borderId="12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 textRotation="90" wrapText="1"/>
    </xf>
    <xf numFmtId="0" fontId="22" fillId="0" borderId="24" xfId="0" applyFont="1" applyFill="1" applyBorder="1" applyAlignment="1">
      <alignment horizontal="center" vertical="center" textRotation="90" wrapText="1"/>
    </xf>
    <xf numFmtId="0" fontId="22" fillId="0" borderId="25" xfId="0" applyFont="1" applyFill="1" applyBorder="1" applyAlignment="1">
      <alignment horizontal="center" vertical="center" textRotation="90" wrapText="1"/>
    </xf>
    <xf numFmtId="0" fontId="22" fillId="0" borderId="12" xfId="0" applyFont="1" applyFill="1" applyBorder="1" applyAlignment="1">
      <alignment horizontal="center" vertical="center" textRotation="90"/>
    </xf>
    <xf numFmtId="0" fontId="22" fillId="0" borderId="24" xfId="0" applyFont="1" applyFill="1" applyBorder="1" applyAlignment="1">
      <alignment horizontal="center" vertical="center" textRotation="90"/>
    </xf>
    <xf numFmtId="0" fontId="22" fillId="0" borderId="25" xfId="0" applyFont="1" applyFill="1" applyBorder="1" applyAlignment="1">
      <alignment horizontal="center" vertical="center" textRotation="90"/>
    </xf>
    <xf numFmtId="0" fontId="22" fillId="0" borderId="23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22" fillId="0" borderId="26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top" wrapText="1"/>
    </xf>
    <xf numFmtId="0" fontId="22" fillId="0" borderId="23" xfId="0" applyFont="1" applyFill="1" applyBorder="1" applyAlignment="1">
      <alignment vertical="center" wrapText="1"/>
    </xf>
    <xf numFmtId="0" fontId="0" fillId="0" borderId="0" xfId="0" applyNumberFormat="1" applyAlignment="1">
      <alignment wrapText="1"/>
    </xf>
    <xf numFmtId="0" fontId="22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49" fontId="22" fillId="0" borderId="0" xfId="0" applyNumberFormat="1" applyFont="1" applyAlignment="1">
      <alignment/>
    </xf>
    <xf numFmtId="0" fontId="22" fillId="0" borderId="0" xfId="0" applyNumberFormat="1" applyFont="1" applyAlignment="1">
      <alignment horizontal="left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22" fillId="0" borderId="13" xfId="0" applyFont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0" fillId="0" borderId="0" xfId="0" applyAlignment="1">
      <alignment/>
    </xf>
    <xf numFmtId="0" fontId="25" fillId="0" borderId="0" xfId="0" applyFont="1" applyBorder="1" applyAlignment="1">
      <alignment horizontal="center" vertical="top" wrapText="1"/>
    </xf>
    <xf numFmtId="0" fontId="20" fillId="0" borderId="18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" fillId="0" borderId="0" xfId="53" applyFont="1" applyAlignment="1">
      <alignment horizontal="left" vertical="center"/>
      <protection/>
    </xf>
    <xf numFmtId="0" fontId="20" fillId="0" borderId="0" xfId="0" applyFont="1" applyAlignment="1">
      <alignment/>
    </xf>
    <xf numFmtId="0" fontId="14" fillId="0" borderId="0" xfId="0" applyFont="1" applyAlignment="1">
      <alignment/>
    </xf>
    <xf numFmtId="0" fontId="20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  <xf numFmtId="0" fontId="20" fillId="0" borderId="21" xfId="0" applyFont="1" applyBorder="1" applyAlignment="1">
      <alignment horizontal="center" vertical="center" wrapText="1"/>
    </xf>
    <xf numFmtId="0" fontId="0" fillId="0" borderId="0" xfId="0" applyNumberFormat="1" applyAlignment="1">
      <alignment horizontal="justify" vertical="center" wrapText="1"/>
    </xf>
    <xf numFmtId="0" fontId="22" fillId="0" borderId="27" xfId="0" applyFont="1" applyFill="1" applyBorder="1" applyAlignment="1">
      <alignment vertical="center" wrapText="1"/>
    </xf>
    <xf numFmtId="0" fontId="22" fillId="0" borderId="29" xfId="0" applyFont="1" applyFill="1" applyBorder="1" applyAlignment="1">
      <alignment vertical="center" wrapText="1"/>
    </xf>
    <xf numFmtId="1" fontId="22" fillId="0" borderId="13" xfId="0" applyNumberFormat="1" applyFont="1" applyFill="1" applyBorder="1" applyAlignment="1">
      <alignment horizontal="center" vertical="center"/>
    </xf>
    <xf numFmtId="0" fontId="26" fillId="0" borderId="33" xfId="0" applyFont="1" applyBorder="1" applyAlignment="1">
      <alignment horizontal="center" vertical="top" wrapText="1"/>
    </xf>
    <xf numFmtId="0" fontId="22" fillId="0" borderId="34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22" fillId="0" borderId="35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27" xfId="0" applyFont="1" applyBorder="1" applyAlignment="1">
      <alignment vertical="center"/>
    </xf>
    <xf numFmtId="0" fontId="22" fillId="0" borderId="29" xfId="0" applyFont="1" applyBorder="1" applyAlignment="1">
      <alignment vertical="center"/>
    </xf>
    <xf numFmtId="0" fontId="22" fillId="0" borderId="27" xfId="0" applyFont="1" applyBorder="1" applyAlignment="1">
      <alignment vertical="center" wrapText="1"/>
    </xf>
    <xf numFmtId="0" fontId="22" fillId="0" borderId="29" xfId="0" applyFont="1" applyBorder="1" applyAlignment="1">
      <alignment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170" fontId="22" fillId="0" borderId="13" xfId="0" applyNumberFormat="1" applyFont="1" applyFill="1" applyBorder="1" applyAlignment="1">
      <alignment horizontal="center" vertical="center"/>
    </xf>
    <xf numFmtId="0" fontId="22" fillId="0" borderId="13" xfId="0" applyFont="1" applyBorder="1" applyAlignment="1">
      <alignment vertical="center" wrapText="1"/>
    </xf>
    <xf numFmtId="0" fontId="22" fillId="0" borderId="13" xfId="0" applyFont="1" applyBorder="1" applyAlignment="1">
      <alignment vertical="center"/>
    </xf>
    <xf numFmtId="0" fontId="22" fillId="0" borderId="13" xfId="0" applyNumberFormat="1" applyFont="1" applyBorder="1" applyAlignment="1">
      <alignment horizontal="center" vertic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U18"/>
  <sheetViews>
    <sheetView view="pageBreakPreview" zoomScaleSheetLayoutView="100" zoomScalePageLayoutView="0" workbookViewId="0" topLeftCell="A1">
      <selection activeCell="I14" sqref="I14"/>
    </sheetView>
  </sheetViews>
  <sheetFormatPr defaultColWidth="9.140625" defaultRowHeight="15"/>
  <cols>
    <col min="1" max="1" width="3.57421875" style="0" customWidth="1"/>
    <col min="2" max="2" width="15.8515625" style="0" customWidth="1"/>
    <col min="3" max="4" width="9.28125" style="0" customWidth="1"/>
    <col min="5" max="5" width="10.421875" style="0" customWidth="1"/>
    <col min="6" max="7" width="9.28125" style="0" customWidth="1"/>
    <col min="8" max="8" width="11.00390625" style="0" customWidth="1"/>
    <col min="9" max="19" width="9.28125" style="0" customWidth="1"/>
  </cols>
  <sheetData>
    <row r="1" spans="12:19" s="1" customFormat="1" ht="15">
      <c r="L1" s="34"/>
      <c r="M1" s="34"/>
      <c r="N1" s="61" t="s">
        <v>79</v>
      </c>
      <c r="O1" s="62"/>
      <c r="P1" s="62"/>
      <c r="Q1" s="62"/>
      <c r="R1" s="62"/>
      <c r="S1" s="62"/>
    </row>
    <row r="2" spans="12:19" s="1" customFormat="1" ht="15">
      <c r="L2" s="34"/>
      <c r="M2" s="34"/>
      <c r="N2" s="62"/>
      <c r="O2" s="62"/>
      <c r="P2" s="62"/>
      <c r="Q2" s="62"/>
      <c r="R2" s="62"/>
      <c r="S2" s="62"/>
    </row>
    <row r="3" spans="12:19" s="1" customFormat="1" ht="15">
      <c r="L3" s="34"/>
      <c r="M3" s="34"/>
      <c r="N3" s="62"/>
      <c r="O3" s="62"/>
      <c r="P3" s="62"/>
      <c r="Q3" s="62"/>
      <c r="R3" s="62"/>
      <c r="S3" s="62"/>
    </row>
    <row r="4" spans="14:19" s="2" customFormat="1" ht="42.75" customHeight="1">
      <c r="N4" s="62"/>
      <c r="O4" s="62"/>
      <c r="P4" s="62"/>
      <c r="Q4" s="62"/>
      <c r="R4" s="62"/>
      <c r="S4" s="62"/>
    </row>
    <row r="5" spans="1:19" ht="27" customHeight="1">
      <c r="A5" s="64" t="s">
        <v>55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</row>
    <row r="6" spans="1:19" ht="27" customHeight="1">
      <c r="A6" s="28"/>
      <c r="B6" s="28"/>
      <c r="C6" s="27"/>
      <c r="D6" s="27"/>
      <c r="E6" s="28"/>
      <c r="F6" s="28"/>
      <c r="G6" s="28"/>
      <c r="H6" s="28"/>
      <c r="I6" s="27"/>
      <c r="J6" s="27"/>
      <c r="K6" s="28"/>
      <c r="L6" s="27"/>
      <c r="M6" s="27"/>
      <c r="N6" s="27"/>
      <c r="O6" s="27"/>
      <c r="P6" s="27"/>
      <c r="Q6" s="28"/>
      <c r="R6" s="28"/>
      <c r="S6" s="28"/>
    </row>
    <row r="7" spans="1:16" ht="30" customHeight="1">
      <c r="A7" s="49" t="s">
        <v>1</v>
      </c>
      <c r="B7" s="49" t="s">
        <v>5</v>
      </c>
      <c r="C7" s="52" t="s">
        <v>8</v>
      </c>
      <c r="D7" s="45"/>
      <c r="E7" s="56" t="s">
        <v>9</v>
      </c>
      <c r="F7" s="56" t="s">
        <v>10</v>
      </c>
      <c r="G7" s="56" t="s">
        <v>11</v>
      </c>
      <c r="H7" s="53" t="s">
        <v>12</v>
      </c>
      <c r="I7" s="59" t="s">
        <v>13</v>
      </c>
      <c r="J7" s="60"/>
      <c r="K7" s="53" t="s">
        <v>14</v>
      </c>
      <c r="L7" s="59" t="s">
        <v>15</v>
      </c>
      <c r="M7" s="63"/>
      <c r="N7" s="63"/>
      <c r="O7" s="63"/>
      <c r="P7" s="60"/>
    </row>
    <row r="8" spans="1:16" ht="15" customHeight="1">
      <c r="A8" s="50"/>
      <c r="B8" s="50"/>
      <c r="C8" s="53" t="s">
        <v>16</v>
      </c>
      <c r="D8" s="53" t="s">
        <v>17</v>
      </c>
      <c r="E8" s="57"/>
      <c r="F8" s="57"/>
      <c r="G8" s="57"/>
      <c r="H8" s="54"/>
      <c r="I8" s="53" t="s">
        <v>18</v>
      </c>
      <c r="J8" s="53" t="s">
        <v>19</v>
      </c>
      <c r="K8" s="54"/>
      <c r="L8" s="53" t="s">
        <v>18</v>
      </c>
      <c r="M8" s="59" t="s">
        <v>20</v>
      </c>
      <c r="N8" s="63"/>
      <c r="O8" s="63"/>
      <c r="P8" s="60"/>
    </row>
    <row r="9" spans="1:16" ht="130.5" customHeight="1">
      <c r="A9" s="50"/>
      <c r="B9" s="50"/>
      <c r="C9" s="54"/>
      <c r="D9" s="54"/>
      <c r="E9" s="57"/>
      <c r="F9" s="57"/>
      <c r="G9" s="57"/>
      <c r="H9" s="55"/>
      <c r="I9" s="55"/>
      <c r="J9" s="55"/>
      <c r="K9" s="55"/>
      <c r="L9" s="55"/>
      <c r="M9" s="6" t="s">
        <v>21</v>
      </c>
      <c r="N9" s="6" t="s">
        <v>22</v>
      </c>
      <c r="O9" s="6" t="s">
        <v>23</v>
      </c>
      <c r="P9" s="6" t="s">
        <v>24</v>
      </c>
    </row>
    <row r="10" spans="1:16" ht="15">
      <c r="A10" s="51"/>
      <c r="B10" s="51"/>
      <c r="C10" s="55"/>
      <c r="D10" s="55"/>
      <c r="E10" s="58"/>
      <c r="F10" s="58"/>
      <c r="G10" s="58"/>
      <c r="H10" s="7" t="s">
        <v>4</v>
      </c>
      <c r="I10" s="7" t="s">
        <v>4</v>
      </c>
      <c r="J10" s="7" t="s">
        <v>4</v>
      </c>
      <c r="K10" s="7" t="s">
        <v>25</v>
      </c>
      <c r="L10" s="7" t="s">
        <v>26</v>
      </c>
      <c r="M10" s="7" t="s">
        <v>26</v>
      </c>
      <c r="N10" s="7" t="s">
        <v>26</v>
      </c>
      <c r="O10" s="7" t="s">
        <v>26</v>
      </c>
      <c r="P10" s="7" t="s">
        <v>26</v>
      </c>
    </row>
    <row r="11" spans="1:16" ht="1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  <c r="O11" s="8">
        <v>15</v>
      </c>
      <c r="P11" s="8">
        <v>16</v>
      </c>
    </row>
    <row r="12" spans="1:16" ht="27" customHeight="1">
      <c r="A12" s="65"/>
      <c r="B12" s="46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6" ht="15">
      <c r="A13" s="47"/>
      <c r="B13" s="4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ht="53.25" customHeight="1">
      <c r="A14" s="98" t="s">
        <v>71</v>
      </c>
      <c r="B14" s="99"/>
      <c r="C14" s="8" t="s">
        <v>27</v>
      </c>
      <c r="D14" s="8" t="s">
        <v>27</v>
      </c>
      <c r="E14" s="8" t="s">
        <v>27</v>
      </c>
      <c r="F14" s="8" t="s">
        <v>27</v>
      </c>
      <c r="G14" s="8" t="s">
        <v>27</v>
      </c>
      <c r="H14" s="15">
        <v>41474.2</v>
      </c>
      <c r="I14" s="15">
        <v>41474.2</v>
      </c>
      <c r="J14" s="35">
        <f>I14-1068.6</f>
        <v>40405.6</v>
      </c>
      <c r="K14" s="8" t="s">
        <v>74</v>
      </c>
      <c r="L14" s="100">
        <f>H14*5*12*0.7</f>
        <v>1741916.4</v>
      </c>
      <c r="M14" s="8" t="s">
        <v>27</v>
      </c>
      <c r="N14" s="8" t="s">
        <v>27</v>
      </c>
      <c r="O14" s="8" t="s">
        <v>27</v>
      </c>
      <c r="P14" s="100">
        <v>1741916.4</v>
      </c>
    </row>
    <row r="15" spans="1:16" ht="25.5">
      <c r="A15" s="7">
        <v>1</v>
      </c>
      <c r="B15" s="9" t="s">
        <v>73</v>
      </c>
      <c r="C15" s="9">
        <v>1952</v>
      </c>
      <c r="D15" s="8" t="s">
        <v>27</v>
      </c>
      <c r="E15" s="7" t="s">
        <v>75</v>
      </c>
      <c r="F15" s="8">
        <v>2</v>
      </c>
      <c r="G15" s="8">
        <v>1</v>
      </c>
      <c r="H15" s="40">
        <v>378</v>
      </c>
      <c r="I15" s="40">
        <v>378</v>
      </c>
      <c r="J15" s="40">
        <v>378</v>
      </c>
      <c r="K15" s="39">
        <v>14</v>
      </c>
      <c r="L15" s="100">
        <f>$L$14/($H$15+$H$16+$H$17)*H15</f>
        <v>605354.7845913396</v>
      </c>
      <c r="M15" s="8" t="s">
        <v>27</v>
      </c>
      <c r="N15" s="8" t="s">
        <v>27</v>
      </c>
      <c r="O15" s="8" t="s">
        <v>27</v>
      </c>
      <c r="P15" s="100">
        <v>605354.7845913396</v>
      </c>
    </row>
    <row r="16" spans="1:16" ht="25.5">
      <c r="A16" s="7">
        <v>2</v>
      </c>
      <c r="B16" s="9" t="s">
        <v>72</v>
      </c>
      <c r="C16" s="9">
        <v>1952</v>
      </c>
      <c r="D16" s="8" t="s">
        <v>27</v>
      </c>
      <c r="E16" s="7" t="s">
        <v>75</v>
      </c>
      <c r="F16" s="8">
        <v>2</v>
      </c>
      <c r="G16" s="8">
        <v>1</v>
      </c>
      <c r="H16" s="40">
        <v>368.8</v>
      </c>
      <c r="I16" s="40">
        <v>368.8</v>
      </c>
      <c r="J16" s="40">
        <v>368.8</v>
      </c>
      <c r="K16" s="39">
        <v>18</v>
      </c>
      <c r="L16" s="100">
        <f>$L$14/($H$15+$H$16+$H$17)*H16</f>
        <v>590621.2818975821</v>
      </c>
      <c r="M16" s="8" t="s">
        <v>27</v>
      </c>
      <c r="N16" s="8" t="s">
        <v>27</v>
      </c>
      <c r="O16" s="8" t="s">
        <v>27</v>
      </c>
      <c r="P16" s="100">
        <v>590621.2818975821</v>
      </c>
    </row>
    <row r="17" spans="1:16" ht="38.25">
      <c r="A17" s="7">
        <v>3</v>
      </c>
      <c r="B17" s="9" t="s">
        <v>76</v>
      </c>
      <c r="C17" s="9">
        <v>1953</v>
      </c>
      <c r="D17" s="8" t="s">
        <v>27</v>
      </c>
      <c r="E17" s="8" t="s">
        <v>75</v>
      </c>
      <c r="F17" s="8">
        <v>2</v>
      </c>
      <c r="G17" s="8">
        <v>1</v>
      </c>
      <c r="H17" s="41">
        <v>340.9</v>
      </c>
      <c r="I17" s="41">
        <v>340.9</v>
      </c>
      <c r="J17" s="41">
        <v>340.9</v>
      </c>
      <c r="K17" s="39">
        <v>16</v>
      </c>
      <c r="L17" s="100">
        <f>$L$14/($H$15+$H$16+$H$17)*H17</f>
        <v>545940.3335110785</v>
      </c>
      <c r="M17" s="8" t="s">
        <v>27</v>
      </c>
      <c r="N17" s="8" t="s">
        <v>27</v>
      </c>
      <c r="O17" s="8" t="s">
        <v>27</v>
      </c>
      <c r="P17" s="100">
        <v>545940.3335110785</v>
      </c>
    </row>
    <row r="18" spans="7:21" ht="15"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</row>
  </sheetData>
  <sheetProtection/>
  <mergeCells count="21">
    <mergeCell ref="A12:B12"/>
    <mergeCell ref="A13:B13"/>
    <mergeCell ref="A14:B14"/>
    <mergeCell ref="L7:P7"/>
    <mergeCell ref="C8:C10"/>
    <mergeCell ref="D8:D10"/>
    <mergeCell ref="I8:I9"/>
    <mergeCell ref="J8:J9"/>
    <mergeCell ref="L8:L9"/>
    <mergeCell ref="M8:P8"/>
    <mergeCell ref="A5:S5"/>
    <mergeCell ref="A7:A10"/>
    <mergeCell ref="B7:B10"/>
    <mergeCell ref="C7:D7"/>
    <mergeCell ref="E7:E10"/>
    <mergeCell ref="F7:F10"/>
    <mergeCell ref="G7:G10"/>
    <mergeCell ref="H7:H9"/>
    <mergeCell ref="I7:J7"/>
    <mergeCell ref="K7:K9"/>
    <mergeCell ref="N1:S4"/>
  </mergeCells>
  <printOptions horizontalCentered="1"/>
  <pageMargins left="0.31496062992125984" right="0.31496062992125984" top="0.5511811023622047" bottom="0.35433070866141736" header="0.31496062992125984" footer="0.31496062992125984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W19"/>
  <sheetViews>
    <sheetView view="pageBreakPreview" zoomScaleSheetLayoutView="100" zoomScalePageLayoutView="0" workbookViewId="0" topLeftCell="A1">
      <selection activeCell="H16" sqref="H16"/>
    </sheetView>
  </sheetViews>
  <sheetFormatPr defaultColWidth="9.140625" defaultRowHeight="15"/>
  <cols>
    <col min="1" max="1" width="5.421875" style="0" customWidth="1"/>
    <col min="2" max="2" width="19.421875" style="0" customWidth="1"/>
    <col min="3" max="3" width="14.57421875" style="0" customWidth="1"/>
    <col min="4" max="4" width="18.57421875" style="0" customWidth="1"/>
    <col min="5" max="14" width="9.28125" style="0" customWidth="1"/>
    <col min="15" max="15" width="10.28125" style="0" customWidth="1"/>
    <col min="16" max="16" width="9.57421875" style="0" customWidth="1"/>
    <col min="17" max="17" width="17.00390625" style="0" customWidth="1"/>
    <col min="18" max="19" width="18.57421875" style="0" customWidth="1"/>
    <col min="20" max="20" width="15.7109375" style="0" customWidth="1"/>
  </cols>
  <sheetData>
    <row r="1" spans="18:23" ht="15">
      <c r="R1" s="66" t="s">
        <v>78</v>
      </c>
      <c r="S1" s="62"/>
      <c r="T1" s="62"/>
      <c r="U1" s="36"/>
      <c r="V1" s="36"/>
      <c r="W1" s="36"/>
    </row>
    <row r="2" spans="18:23" ht="15">
      <c r="R2" s="62"/>
      <c r="S2" s="62"/>
      <c r="T2" s="62"/>
      <c r="U2" s="36"/>
      <c r="V2" s="36"/>
      <c r="W2" s="36"/>
    </row>
    <row r="3" spans="18:23" ht="15">
      <c r="R3" s="62"/>
      <c r="S3" s="62"/>
      <c r="T3" s="62"/>
      <c r="U3" s="36"/>
      <c r="V3" s="36"/>
      <c r="W3" s="36"/>
    </row>
    <row r="4" spans="18:23" ht="15">
      <c r="R4" s="62"/>
      <c r="S4" s="62"/>
      <c r="T4" s="62"/>
      <c r="U4" s="36"/>
      <c r="V4" s="36"/>
      <c r="W4" s="36"/>
    </row>
    <row r="5" spans="18:23" ht="15">
      <c r="R5" s="62"/>
      <c r="S5" s="62"/>
      <c r="T5" s="62"/>
      <c r="U5" s="36"/>
      <c r="V5" s="36"/>
      <c r="W5" s="36"/>
    </row>
    <row r="6" spans="18:23" ht="15">
      <c r="R6" s="62"/>
      <c r="S6" s="62"/>
      <c r="T6" s="62"/>
      <c r="U6" s="36"/>
      <c r="V6" s="36"/>
      <c r="W6" s="36"/>
    </row>
    <row r="8" ht="27" customHeight="1"/>
    <row r="9" spans="1:20" ht="27" customHeight="1">
      <c r="A9" s="101" t="s">
        <v>57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"/>
    </row>
    <row r="10" spans="1:20" ht="27" customHeight="1">
      <c r="A10" s="28"/>
      <c r="B10" s="28"/>
      <c r="C10" s="28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10"/>
    </row>
    <row r="11" spans="1:20" ht="15" customHeight="1">
      <c r="A11" s="102" t="s">
        <v>6</v>
      </c>
      <c r="B11" s="102" t="s">
        <v>5</v>
      </c>
      <c r="C11" s="102" t="s">
        <v>28</v>
      </c>
      <c r="D11" s="103" t="s">
        <v>29</v>
      </c>
      <c r="E11" s="104"/>
      <c r="F11" s="104"/>
      <c r="G11" s="104"/>
      <c r="H11" s="104"/>
      <c r="I11" s="104"/>
      <c r="J11" s="104"/>
      <c r="K11" s="104"/>
      <c r="L11" s="104"/>
      <c r="M11" s="104"/>
      <c r="N11" s="105"/>
      <c r="O11" s="103" t="s">
        <v>58</v>
      </c>
      <c r="P11" s="104"/>
      <c r="Q11" s="104"/>
      <c r="R11" s="104"/>
      <c r="S11" s="104"/>
      <c r="T11" s="105"/>
    </row>
    <row r="12" spans="1:20" ht="87" customHeight="1">
      <c r="A12" s="106"/>
      <c r="B12" s="106"/>
      <c r="C12" s="107"/>
      <c r="D12" s="15" t="s">
        <v>30</v>
      </c>
      <c r="E12" s="108" t="s">
        <v>31</v>
      </c>
      <c r="F12" s="109"/>
      <c r="G12" s="108" t="s">
        <v>32</v>
      </c>
      <c r="H12" s="109"/>
      <c r="I12" s="108" t="s">
        <v>33</v>
      </c>
      <c r="J12" s="109"/>
      <c r="K12" s="108" t="s">
        <v>34</v>
      </c>
      <c r="L12" s="109"/>
      <c r="M12" s="108" t="s">
        <v>35</v>
      </c>
      <c r="N12" s="109"/>
      <c r="O12" s="108" t="s">
        <v>36</v>
      </c>
      <c r="P12" s="109"/>
      <c r="Q12" s="110" t="s">
        <v>37</v>
      </c>
      <c r="R12" s="110" t="s">
        <v>38</v>
      </c>
      <c r="S12" s="110" t="s">
        <v>59</v>
      </c>
      <c r="T12" s="15" t="s">
        <v>60</v>
      </c>
    </row>
    <row r="13" spans="1:20" ht="15">
      <c r="A13" s="107"/>
      <c r="B13" s="107"/>
      <c r="C13" s="15" t="s">
        <v>26</v>
      </c>
      <c r="D13" s="15" t="s">
        <v>26</v>
      </c>
      <c r="E13" s="15" t="s">
        <v>3</v>
      </c>
      <c r="F13" s="15" t="s">
        <v>26</v>
      </c>
      <c r="G13" s="15" t="s">
        <v>7</v>
      </c>
      <c r="H13" s="15" t="s">
        <v>26</v>
      </c>
      <c r="I13" s="15" t="s">
        <v>7</v>
      </c>
      <c r="J13" s="15" t="s">
        <v>26</v>
      </c>
      <c r="K13" s="15" t="s">
        <v>7</v>
      </c>
      <c r="L13" s="15" t="s">
        <v>26</v>
      </c>
      <c r="M13" s="15" t="s">
        <v>39</v>
      </c>
      <c r="N13" s="15" t="s">
        <v>26</v>
      </c>
      <c r="O13" s="15" t="s">
        <v>7</v>
      </c>
      <c r="P13" s="15" t="s">
        <v>26</v>
      </c>
      <c r="Q13" s="15" t="s">
        <v>40</v>
      </c>
      <c r="R13" s="15" t="s">
        <v>26</v>
      </c>
      <c r="S13" s="15" t="s">
        <v>26</v>
      </c>
      <c r="T13" s="15" t="s">
        <v>26</v>
      </c>
    </row>
    <row r="14" spans="1:20" ht="15">
      <c r="A14" s="16">
        <v>1</v>
      </c>
      <c r="B14" s="16">
        <v>2</v>
      </c>
      <c r="C14" s="16">
        <v>3</v>
      </c>
      <c r="D14" s="16">
        <v>4</v>
      </c>
      <c r="E14" s="16">
        <v>5</v>
      </c>
      <c r="F14" s="16">
        <v>6</v>
      </c>
      <c r="G14" s="16">
        <v>7</v>
      </c>
      <c r="H14" s="16">
        <v>8</v>
      </c>
      <c r="I14" s="16">
        <v>9</v>
      </c>
      <c r="J14" s="16">
        <v>10</v>
      </c>
      <c r="K14" s="16">
        <v>11</v>
      </c>
      <c r="L14" s="16">
        <v>12</v>
      </c>
      <c r="M14" s="16">
        <v>13</v>
      </c>
      <c r="N14" s="16">
        <v>14</v>
      </c>
      <c r="O14" s="16">
        <v>15</v>
      </c>
      <c r="P14" s="16">
        <v>16</v>
      </c>
      <c r="Q14" s="16">
        <v>17</v>
      </c>
      <c r="R14" s="16">
        <v>18</v>
      </c>
      <c r="S14" s="16">
        <v>19</v>
      </c>
      <c r="T14" s="16">
        <v>20</v>
      </c>
    </row>
    <row r="15" spans="1:20" ht="15">
      <c r="A15" s="111"/>
      <c r="B15" s="112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</row>
    <row r="16" spans="1:20" ht="47.25" customHeight="1">
      <c r="A16" s="113" t="s">
        <v>71</v>
      </c>
      <c r="B16" s="114"/>
      <c r="C16" s="16"/>
      <c r="D16" s="16"/>
      <c r="E16" s="16"/>
      <c r="F16" s="16"/>
      <c r="G16" s="115">
        <f>SUM(G17:G19)</f>
        <v>1072</v>
      </c>
      <c r="H16" s="116">
        <v>1741916.4</v>
      </c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5"/>
    </row>
    <row r="17" spans="1:20" ht="25.5">
      <c r="A17" s="15">
        <v>1</v>
      </c>
      <c r="B17" s="9" t="s">
        <v>73</v>
      </c>
      <c r="C17" s="16"/>
      <c r="D17" s="117"/>
      <c r="E17" s="15"/>
      <c r="F17" s="118"/>
      <c r="G17" s="119">
        <v>369</v>
      </c>
      <c r="H17" s="116">
        <v>605354.7845913396</v>
      </c>
      <c r="I17" s="15"/>
      <c r="J17" s="16"/>
      <c r="K17" s="16"/>
      <c r="L17" s="16"/>
      <c r="M17" s="16"/>
      <c r="N17" s="16"/>
      <c r="O17" s="16"/>
      <c r="P17" s="16"/>
      <c r="Q17" s="16"/>
      <c r="R17" s="117"/>
      <c r="S17" s="117"/>
      <c r="T17" s="15"/>
    </row>
    <row r="18" spans="1:20" ht="25.5">
      <c r="A18" s="16">
        <v>2</v>
      </c>
      <c r="B18" s="9" t="s">
        <v>72</v>
      </c>
      <c r="C18" s="16"/>
      <c r="D18" s="16"/>
      <c r="E18" s="16"/>
      <c r="F18" s="16"/>
      <c r="G18" s="119">
        <v>365</v>
      </c>
      <c r="H18" s="116">
        <v>590621.2818975821</v>
      </c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5"/>
    </row>
    <row r="19" spans="1:20" ht="25.5">
      <c r="A19" s="15">
        <v>3</v>
      </c>
      <c r="B19" s="9" t="s">
        <v>76</v>
      </c>
      <c r="C19" s="16"/>
      <c r="D19" s="117"/>
      <c r="E19" s="15"/>
      <c r="F19" s="118"/>
      <c r="G19" s="119">
        <v>338</v>
      </c>
      <c r="H19" s="116">
        <v>545940.3335110785</v>
      </c>
      <c r="I19" s="15"/>
      <c r="J19" s="16"/>
      <c r="K19" s="16"/>
      <c r="L19" s="16"/>
      <c r="M19" s="16"/>
      <c r="N19" s="16"/>
      <c r="O19" s="16"/>
      <c r="P19" s="16"/>
      <c r="Q19" s="16"/>
      <c r="R19" s="117"/>
      <c r="S19" s="117"/>
      <c r="T19" s="15"/>
    </row>
  </sheetData>
  <sheetProtection/>
  <mergeCells count="15">
    <mergeCell ref="A16:B16"/>
    <mergeCell ref="K12:L12"/>
    <mergeCell ref="M12:N12"/>
    <mergeCell ref="O12:P12"/>
    <mergeCell ref="A15:B15"/>
    <mergeCell ref="A9:S9"/>
    <mergeCell ref="A11:A13"/>
    <mergeCell ref="B11:B13"/>
    <mergeCell ref="C11:C12"/>
    <mergeCell ref="D11:N11"/>
    <mergeCell ref="O11:T11"/>
    <mergeCell ref="E12:F12"/>
    <mergeCell ref="G12:H12"/>
    <mergeCell ref="I12:J12"/>
    <mergeCell ref="R1:T6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24997000396251678"/>
    <pageSetUpPr fitToPage="1"/>
  </sheetPr>
  <dimension ref="A1:O18"/>
  <sheetViews>
    <sheetView tabSelected="1" view="pageBreakPreview" zoomScale="115" zoomScaleNormal="115" zoomScaleSheetLayoutView="115" zoomScalePageLayoutView="0" workbookViewId="0" topLeftCell="A1">
      <selection activeCell="D19" sqref="D19"/>
    </sheetView>
  </sheetViews>
  <sheetFormatPr defaultColWidth="9.140625" defaultRowHeight="15"/>
  <cols>
    <col min="1" max="1" width="4.140625" style="0" customWidth="1"/>
    <col min="2" max="2" width="17.7109375" style="0" customWidth="1"/>
    <col min="3" max="3" width="9.28125" style="0" customWidth="1"/>
    <col min="4" max="4" width="12.7109375" style="0" customWidth="1"/>
    <col min="5" max="14" width="9.8515625" style="0" customWidth="1"/>
  </cols>
  <sheetData>
    <row r="1" spans="8:15" ht="15" customHeight="1">
      <c r="H1" s="72"/>
      <c r="I1" s="72"/>
      <c r="J1" s="34"/>
      <c r="K1" s="73" t="s">
        <v>80</v>
      </c>
      <c r="L1" s="62"/>
      <c r="M1" s="62"/>
      <c r="N1" s="62"/>
      <c r="O1" s="62"/>
    </row>
    <row r="2" spans="8:15" ht="15">
      <c r="H2" s="34"/>
      <c r="I2" s="34"/>
      <c r="J2" s="34"/>
      <c r="K2" s="62"/>
      <c r="L2" s="62"/>
      <c r="M2" s="62"/>
      <c r="N2" s="62"/>
      <c r="O2" s="62"/>
    </row>
    <row r="3" spans="8:15" ht="15">
      <c r="H3" s="34"/>
      <c r="I3" s="34"/>
      <c r="J3" s="34"/>
      <c r="K3" s="62"/>
      <c r="L3" s="62"/>
      <c r="M3" s="62"/>
      <c r="N3" s="62"/>
      <c r="O3" s="62"/>
    </row>
    <row r="4" spans="8:15" ht="15">
      <c r="H4" s="34"/>
      <c r="I4" s="34"/>
      <c r="J4" s="34"/>
      <c r="K4" s="62"/>
      <c r="L4" s="62"/>
      <c r="M4" s="62"/>
      <c r="N4" s="62"/>
      <c r="O4" s="62"/>
    </row>
    <row r="5" spans="8:15" ht="15">
      <c r="H5" s="34"/>
      <c r="I5" s="34"/>
      <c r="J5" s="34"/>
      <c r="K5" s="62"/>
      <c r="L5" s="62"/>
      <c r="M5" s="62"/>
      <c r="N5" s="62"/>
      <c r="O5" s="62"/>
    </row>
    <row r="6" spans="8:15" ht="15">
      <c r="H6" s="34"/>
      <c r="I6" s="34"/>
      <c r="J6" s="34"/>
      <c r="K6" s="71"/>
      <c r="L6" s="71"/>
      <c r="M6" s="71"/>
      <c r="N6" s="71"/>
      <c r="O6" s="71"/>
    </row>
    <row r="7" ht="20.25" customHeight="1"/>
    <row r="8" ht="20.25" customHeight="1"/>
    <row r="9" spans="1:14" ht="25.5" customHeight="1">
      <c r="A9" s="64" t="s">
        <v>53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</row>
    <row r="10" spans="1:14" ht="25.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4" ht="62.25" customHeight="1">
      <c r="A11" s="68" t="s">
        <v>1</v>
      </c>
      <c r="B11" s="67" t="s">
        <v>2</v>
      </c>
      <c r="C11" s="77" t="s">
        <v>12</v>
      </c>
      <c r="D11" s="77" t="s">
        <v>14</v>
      </c>
      <c r="E11" s="67" t="s">
        <v>41</v>
      </c>
      <c r="F11" s="67"/>
      <c r="G11" s="67"/>
      <c r="H11" s="67"/>
      <c r="I11" s="67"/>
      <c r="J11" s="67" t="s">
        <v>15</v>
      </c>
      <c r="K11" s="67"/>
      <c r="L11" s="67"/>
      <c r="M11" s="67"/>
      <c r="N11" s="67"/>
    </row>
    <row r="12" spans="1:14" ht="15">
      <c r="A12" s="69"/>
      <c r="B12" s="67"/>
      <c r="C12" s="77"/>
      <c r="D12" s="77"/>
      <c r="E12" s="11" t="s">
        <v>42</v>
      </c>
      <c r="F12" s="11" t="s">
        <v>43</v>
      </c>
      <c r="G12" s="11" t="s">
        <v>44</v>
      </c>
      <c r="H12" s="11" t="s">
        <v>45</v>
      </c>
      <c r="I12" s="11" t="s">
        <v>18</v>
      </c>
      <c r="J12" s="11" t="s">
        <v>42</v>
      </c>
      <c r="K12" s="11" t="s">
        <v>43</v>
      </c>
      <c r="L12" s="11" t="s">
        <v>44</v>
      </c>
      <c r="M12" s="11" t="s">
        <v>45</v>
      </c>
      <c r="N12" s="11" t="s">
        <v>18</v>
      </c>
    </row>
    <row r="13" spans="1:14" ht="15">
      <c r="A13" s="70"/>
      <c r="B13" s="67"/>
      <c r="C13" s="15" t="s">
        <v>7</v>
      </c>
      <c r="D13" s="12" t="s">
        <v>25</v>
      </c>
      <c r="E13" s="12" t="s">
        <v>3</v>
      </c>
      <c r="F13" s="12" t="s">
        <v>3</v>
      </c>
      <c r="G13" s="12" t="s">
        <v>3</v>
      </c>
      <c r="H13" s="12" t="s">
        <v>3</v>
      </c>
      <c r="I13" s="12" t="s">
        <v>3</v>
      </c>
      <c r="J13" s="12" t="s">
        <v>26</v>
      </c>
      <c r="K13" s="12" t="s">
        <v>26</v>
      </c>
      <c r="L13" s="12" t="s">
        <v>26</v>
      </c>
      <c r="M13" s="12" t="s">
        <v>26</v>
      </c>
      <c r="N13" s="12" t="s">
        <v>26</v>
      </c>
    </row>
    <row r="14" spans="1:14" ht="15">
      <c r="A14" s="12">
        <v>1</v>
      </c>
      <c r="B14" s="12">
        <v>2</v>
      </c>
      <c r="C14" s="12">
        <v>3</v>
      </c>
      <c r="D14" s="12">
        <v>4</v>
      </c>
      <c r="E14" s="12">
        <v>5</v>
      </c>
      <c r="F14" s="12">
        <v>6</v>
      </c>
      <c r="G14" s="12">
        <v>7</v>
      </c>
      <c r="H14" s="12">
        <v>8</v>
      </c>
      <c r="I14" s="12">
        <v>9</v>
      </c>
      <c r="J14" s="12">
        <v>10</v>
      </c>
      <c r="K14" s="12">
        <v>11</v>
      </c>
      <c r="L14" s="12">
        <v>12</v>
      </c>
      <c r="M14" s="12">
        <v>13</v>
      </c>
      <c r="N14" s="12">
        <v>14</v>
      </c>
    </row>
    <row r="15" spans="1:14" ht="25.5">
      <c r="A15" s="13"/>
      <c r="B15" s="14" t="s">
        <v>56</v>
      </c>
      <c r="C15" s="8" t="s">
        <v>27</v>
      </c>
      <c r="D15" s="8" t="s">
        <v>27</v>
      </c>
      <c r="E15" s="8" t="s">
        <v>27</v>
      </c>
      <c r="F15" s="8" t="s">
        <v>27</v>
      </c>
      <c r="G15" s="8" t="s">
        <v>27</v>
      </c>
      <c r="H15" s="8" t="s">
        <v>27</v>
      </c>
      <c r="I15" s="8" t="s">
        <v>27</v>
      </c>
      <c r="J15" s="8" t="s">
        <v>27</v>
      </c>
      <c r="K15" s="8" t="s">
        <v>27</v>
      </c>
      <c r="L15" s="8" t="s">
        <v>27</v>
      </c>
      <c r="M15" s="8" t="s">
        <v>27</v>
      </c>
      <c r="N15" s="8" t="s">
        <v>27</v>
      </c>
    </row>
    <row r="16" spans="1:14" ht="15">
      <c r="A16" s="13"/>
      <c r="B16" s="11">
        <v>2015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14" ht="23.25" customHeight="1">
      <c r="A17" s="13"/>
      <c r="B17" s="74" t="s">
        <v>70</v>
      </c>
      <c r="C17" s="75"/>
      <c r="D17" s="76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4" ht="38.25">
      <c r="A18" s="13">
        <v>1</v>
      </c>
      <c r="B18" s="33" t="s">
        <v>68</v>
      </c>
      <c r="C18" s="15">
        <v>41474.2</v>
      </c>
      <c r="D18" s="13" t="s">
        <v>74</v>
      </c>
      <c r="E18" s="13">
        <v>0</v>
      </c>
      <c r="F18" s="13">
        <v>0</v>
      </c>
      <c r="G18" s="13">
        <v>3</v>
      </c>
      <c r="H18" s="13">
        <v>0</v>
      </c>
      <c r="I18" s="13">
        <v>3</v>
      </c>
      <c r="J18" s="13">
        <v>0</v>
      </c>
      <c r="K18" s="13">
        <v>0</v>
      </c>
      <c r="L18" s="116">
        <v>1741916.4</v>
      </c>
      <c r="M18" s="13">
        <v>0</v>
      </c>
      <c r="N18" s="13">
        <v>0</v>
      </c>
    </row>
  </sheetData>
  <sheetProtection/>
  <mergeCells count="11">
    <mergeCell ref="J11:N11"/>
    <mergeCell ref="K6:O6"/>
    <mergeCell ref="H1:I1"/>
    <mergeCell ref="K1:O5"/>
    <mergeCell ref="B17:D17"/>
    <mergeCell ref="A9:N9"/>
    <mergeCell ref="A11:A13"/>
    <mergeCell ref="B11:B13"/>
    <mergeCell ref="C11:C12"/>
    <mergeCell ref="D11:D12"/>
    <mergeCell ref="E11:I11"/>
  </mergeCells>
  <printOptions horizontalCentered="1"/>
  <pageMargins left="0.31496062992125984" right="0.31496062992125984" top="0.7480314960629921" bottom="0.7480314960629921" header="0.31496062992125984" footer="0.31496062992125984"/>
  <pageSetup fitToHeight="4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6666FF"/>
  </sheetPr>
  <dimension ref="A1:IV21"/>
  <sheetViews>
    <sheetView view="pageBreakPreview" zoomScale="80" zoomScaleSheetLayoutView="80" zoomScalePageLayoutView="0" workbookViewId="0" topLeftCell="A1">
      <selection activeCell="F13" sqref="F13:F14"/>
    </sheetView>
  </sheetViews>
  <sheetFormatPr defaultColWidth="9.140625" defaultRowHeight="15"/>
  <cols>
    <col min="1" max="1" width="5.57421875" style="0" customWidth="1"/>
    <col min="2" max="2" width="13.7109375" style="0" customWidth="1"/>
    <col min="3" max="8" width="21.421875" style="0" customWidth="1"/>
    <col min="9" max="9" width="32.7109375" style="0" customWidth="1"/>
    <col min="10" max="10" width="42.140625" style="0" customWidth="1"/>
    <col min="11" max="11" width="14.421875" style="0" customWidth="1"/>
  </cols>
  <sheetData>
    <row r="1" spans="7:14" ht="15" customHeight="1">
      <c r="G1" s="43"/>
      <c r="H1" s="44"/>
      <c r="I1" s="97" t="s">
        <v>77</v>
      </c>
      <c r="J1" s="62"/>
      <c r="K1" s="44"/>
      <c r="L1" s="44"/>
      <c r="M1" s="44"/>
      <c r="N1" s="44"/>
    </row>
    <row r="2" spans="7:14" ht="15">
      <c r="G2" s="44"/>
      <c r="H2" s="44"/>
      <c r="I2" s="62"/>
      <c r="J2" s="62"/>
      <c r="K2" s="44"/>
      <c r="L2" s="44"/>
      <c r="M2" s="44"/>
      <c r="N2" s="44"/>
    </row>
    <row r="3" spans="7:14" ht="15">
      <c r="G3" s="44"/>
      <c r="H3" s="44"/>
      <c r="I3" s="62"/>
      <c r="J3" s="62"/>
      <c r="K3" s="44"/>
      <c r="L3" s="44"/>
      <c r="M3" s="44"/>
      <c r="N3" s="44"/>
    </row>
    <row r="4" spans="7:14" ht="15">
      <c r="G4" s="44"/>
      <c r="H4" s="44"/>
      <c r="I4" s="62"/>
      <c r="J4" s="62"/>
      <c r="K4" s="44"/>
      <c r="L4" s="44"/>
      <c r="M4" s="44"/>
      <c r="N4" s="44"/>
    </row>
    <row r="5" spans="7:14" ht="15">
      <c r="G5" s="34"/>
      <c r="H5" s="34"/>
      <c r="I5" s="62"/>
      <c r="J5" s="62"/>
      <c r="K5" s="37"/>
      <c r="L5" s="37"/>
      <c r="M5" s="37"/>
      <c r="N5" s="37"/>
    </row>
    <row r="6" spans="7:14" ht="15">
      <c r="G6" s="34"/>
      <c r="H6" s="34"/>
      <c r="I6" s="62"/>
      <c r="J6" s="62"/>
      <c r="K6" s="37"/>
      <c r="L6" s="37"/>
      <c r="M6" s="37"/>
      <c r="N6" s="37"/>
    </row>
    <row r="7" spans="9:14" ht="25.5" customHeight="1">
      <c r="I7" s="42"/>
      <c r="J7" s="42"/>
      <c r="K7" s="42"/>
      <c r="L7" s="42"/>
      <c r="M7" s="42"/>
      <c r="N7" s="42"/>
    </row>
    <row r="8" spans="9:14" ht="22.5" customHeight="1">
      <c r="I8" s="42"/>
      <c r="J8" s="42"/>
      <c r="K8" s="42"/>
      <c r="L8" s="42"/>
      <c r="M8" s="42"/>
      <c r="N8" s="42"/>
    </row>
    <row r="9" spans="1:18" ht="54" customHeight="1">
      <c r="A9" s="80" t="s">
        <v>54</v>
      </c>
      <c r="B9" s="80"/>
      <c r="C9" s="80"/>
      <c r="D9" s="80"/>
      <c r="E9" s="80"/>
      <c r="F9" s="80"/>
      <c r="G9" s="80"/>
      <c r="H9" s="80"/>
      <c r="I9" s="80"/>
      <c r="J9" s="80"/>
      <c r="R9" s="17"/>
    </row>
    <row r="10" spans="1:18" ht="18.75" customHeight="1" thickBot="1">
      <c r="A10" s="26"/>
      <c r="B10" s="26"/>
      <c r="C10" s="26"/>
      <c r="D10" s="26"/>
      <c r="E10" s="26"/>
      <c r="F10" s="26"/>
      <c r="G10" s="26"/>
      <c r="H10" s="26"/>
      <c r="I10" s="26"/>
      <c r="J10" s="26"/>
      <c r="R10" s="17"/>
    </row>
    <row r="11" spans="1:12" s="2" customFormat="1" ht="15.75" customHeight="1">
      <c r="A11" s="81" t="s">
        <v>1</v>
      </c>
      <c r="B11" s="84" t="s">
        <v>46</v>
      </c>
      <c r="C11" s="87" t="s">
        <v>47</v>
      </c>
      <c r="D11" s="84" t="s">
        <v>63</v>
      </c>
      <c r="E11" s="84" t="s">
        <v>66</v>
      </c>
      <c r="F11" s="84"/>
      <c r="G11" s="84"/>
      <c r="H11" s="84"/>
      <c r="I11" s="84"/>
      <c r="J11" s="90"/>
      <c r="K11" s="3"/>
      <c r="L11" s="3"/>
    </row>
    <row r="12" spans="1:12" s="2" customFormat="1" ht="51.75" customHeight="1">
      <c r="A12" s="82"/>
      <c r="B12" s="85"/>
      <c r="C12" s="88"/>
      <c r="D12" s="85"/>
      <c r="E12" s="85" t="s">
        <v>48</v>
      </c>
      <c r="F12" s="85" t="s">
        <v>64</v>
      </c>
      <c r="G12" s="85"/>
      <c r="H12" s="85" t="s">
        <v>65</v>
      </c>
      <c r="I12" s="85"/>
      <c r="J12" s="96"/>
      <c r="K12" s="3"/>
      <c r="L12" s="3"/>
    </row>
    <row r="13" spans="1:12" s="2" customFormat="1" ht="99.75" customHeight="1">
      <c r="A13" s="82"/>
      <c r="B13" s="85"/>
      <c r="C13" s="88"/>
      <c r="D13" s="85"/>
      <c r="E13" s="85"/>
      <c r="F13" s="85" t="s">
        <v>49</v>
      </c>
      <c r="G13" s="85" t="s">
        <v>50</v>
      </c>
      <c r="H13" s="85" t="s">
        <v>51</v>
      </c>
      <c r="I13" s="85" t="s">
        <v>61</v>
      </c>
      <c r="J13" s="96"/>
      <c r="K13" s="3"/>
      <c r="L13" s="3"/>
    </row>
    <row r="14" spans="1:12" s="2" customFormat="1" ht="60.75" customHeight="1">
      <c r="A14" s="82"/>
      <c r="B14" s="85"/>
      <c r="C14" s="89"/>
      <c r="D14" s="85"/>
      <c r="E14" s="85"/>
      <c r="F14" s="85"/>
      <c r="G14" s="85"/>
      <c r="H14" s="85"/>
      <c r="I14" s="29" t="s">
        <v>67</v>
      </c>
      <c r="J14" s="30" t="s">
        <v>62</v>
      </c>
      <c r="K14" s="3"/>
      <c r="L14" s="3"/>
    </row>
    <row r="15" spans="1:12" s="2" customFormat="1" ht="16.5" thickBot="1">
      <c r="A15" s="83"/>
      <c r="B15" s="86"/>
      <c r="C15" s="4" t="s">
        <v>52</v>
      </c>
      <c r="D15" s="4" t="s">
        <v>52</v>
      </c>
      <c r="E15" s="4" t="s">
        <v>52</v>
      </c>
      <c r="F15" s="4" t="s">
        <v>52</v>
      </c>
      <c r="G15" s="4" t="s">
        <v>52</v>
      </c>
      <c r="H15" s="4" t="s">
        <v>52</v>
      </c>
      <c r="I15" s="4" t="s">
        <v>52</v>
      </c>
      <c r="J15" s="18" t="s">
        <v>52</v>
      </c>
      <c r="K15" s="3"/>
      <c r="L15" s="3"/>
    </row>
    <row r="16" spans="1:10" s="1" customFormat="1" ht="15.75" thickBot="1">
      <c r="A16" s="19">
        <v>1</v>
      </c>
      <c r="B16" s="20">
        <f>A16+1</f>
        <v>2</v>
      </c>
      <c r="C16" s="20">
        <f>B16+1</f>
        <v>3</v>
      </c>
      <c r="D16" s="20">
        <f>C16+1</f>
        <v>4</v>
      </c>
      <c r="E16" s="20">
        <v>5</v>
      </c>
      <c r="F16" s="20">
        <v>6</v>
      </c>
      <c r="G16" s="20">
        <v>7</v>
      </c>
      <c r="H16" s="20">
        <v>8</v>
      </c>
      <c r="I16" s="20">
        <v>9</v>
      </c>
      <c r="J16" s="21">
        <v>10</v>
      </c>
    </row>
    <row r="17" spans="1:10" s="1" customFormat="1" ht="60">
      <c r="A17" s="22">
        <v>1</v>
      </c>
      <c r="B17" s="31" t="s">
        <v>68</v>
      </c>
      <c r="C17" s="23">
        <v>896</v>
      </c>
      <c r="D17" s="23">
        <v>70</v>
      </c>
      <c r="E17" s="23">
        <v>826</v>
      </c>
      <c r="F17" s="23">
        <v>0</v>
      </c>
      <c r="G17" s="23">
        <v>3</v>
      </c>
      <c r="H17" s="23">
        <v>823</v>
      </c>
      <c r="I17" s="23">
        <v>0</v>
      </c>
      <c r="J17" s="5">
        <v>0</v>
      </c>
    </row>
    <row r="18" spans="1:256" ht="46.5" customHeight="1">
      <c r="A18" s="95"/>
      <c r="B18" s="95"/>
      <c r="C18" s="95"/>
      <c r="D18" s="95"/>
      <c r="E18" s="95"/>
      <c r="F18" s="95"/>
      <c r="G18" s="95"/>
      <c r="H18" s="95"/>
      <c r="I18" s="95"/>
      <c r="J18" s="95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  <c r="FF18" s="94"/>
      <c r="FG18" s="94"/>
      <c r="FH18" s="94"/>
      <c r="FI18" s="94"/>
      <c r="FJ18" s="94"/>
      <c r="FK18" s="94"/>
      <c r="FL18" s="94"/>
      <c r="FM18" s="94"/>
      <c r="FN18" s="94"/>
      <c r="FO18" s="94"/>
      <c r="FP18" s="94"/>
      <c r="FQ18" s="94"/>
      <c r="FR18" s="94"/>
      <c r="FS18" s="94"/>
      <c r="FT18" s="94"/>
      <c r="FU18" s="94"/>
      <c r="FV18" s="94"/>
      <c r="FW18" s="94"/>
      <c r="FX18" s="94"/>
      <c r="FY18" s="94"/>
      <c r="FZ18" s="94"/>
      <c r="GA18" s="94"/>
      <c r="GB18" s="94"/>
      <c r="GC18" s="94"/>
      <c r="GD18" s="94"/>
      <c r="GE18" s="94"/>
      <c r="GF18" s="94"/>
      <c r="GG18" s="94"/>
      <c r="GH18" s="94"/>
      <c r="GI18" s="94"/>
      <c r="GJ18" s="94"/>
      <c r="GK18" s="94"/>
      <c r="GL18" s="94"/>
      <c r="GM18" s="94"/>
      <c r="GN18" s="94"/>
      <c r="GO18" s="94"/>
      <c r="GP18" s="94"/>
      <c r="GQ18" s="94"/>
      <c r="GR18" s="94"/>
      <c r="GS18" s="94"/>
      <c r="GT18" s="94"/>
      <c r="GU18" s="94"/>
      <c r="GV18" s="94"/>
      <c r="GW18" s="94"/>
      <c r="GX18" s="94"/>
      <c r="GY18" s="94"/>
      <c r="GZ18" s="94"/>
      <c r="HA18" s="94"/>
      <c r="HB18" s="94"/>
      <c r="HC18" s="94"/>
      <c r="HD18" s="94"/>
      <c r="HE18" s="94"/>
      <c r="HF18" s="94"/>
      <c r="HG18" s="94"/>
      <c r="HH18" s="94"/>
      <c r="HI18" s="94"/>
      <c r="HJ18" s="94"/>
      <c r="HK18" s="94"/>
      <c r="HL18" s="94"/>
      <c r="HM18" s="94"/>
      <c r="HN18" s="94"/>
      <c r="HO18" s="94"/>
      <c r="HP18" s="94"/>
      <c r="HQ18" s="94"/>
      <c r="HR18" s="94"/>
      <c r="HS18" s="94"/>
      <c r="HT18" s="94"/>
      <c r="HU18" s="94"/>
      <c r="HV18" s="94"/>
      <c r="HW18" s="94"/>
      <c r="HX18" s="94"/>
      <c r="HY18" s="94"/>
      <c r="HZ18" s="94"/>
      <c r="IA18" s="94"/>
      <c r="IB18" s="94"/>
      <c r="IC18" s="94"/>
      <c r="ID18" s="94"/>
      <c r="IE18" s="94"/>
      <c r="IF18" s="94"/>
      <c r="IG18" s="94"/>
      <c r="IH18" s="94"/>
      <c r="II18" s="94"/>
      <c r="IJ18" s="94"/>
      <c r="IK18" s="94"/>
      <c r="IL18" s="94"/>
      <c r="IM18" s="94"/>
      <c r="IN18" s="94"/>
      <c r="IO18" s="94"/>
      <c r="IP18" s="94"/>
      <c r="IQ18" s="94"/>
      <c r="IR18" s="94"/>
      <c r="IS18" s="94"/>
      <c r="IT18" s="94"/>
      <c r="IU18" s="94"/>
      <c r="IV18" s="94"/>
    </row>
    <row r="19" spans="1:256" ht="35.25" customHeight="1">
      <c r="A19" s="95"/>
      <c r="B19" s="95"/>
      <c r="C19" s="95"/>
      <c r="D19" s="95"/>
      <c r="E19" s="95"/>
      <c r="F19" s="95"/>
      <c r="G19" s="95"/>
      <c r="H19" s="95"/>
      <c r="I19" s="95"/>
      <c r="J19" s="95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94"/>
      <c r="GD19" s="94"/>
      <c r="GE19" s="94"/>
      <c r="GF19" s="94"/>
      <c r="GG19" s="94"/>
      <c r="GH19" s="94"/>
      <c r="GI19" s="94"/>
      <c r="GJ19" s="94"/>
      <c r="GK19" s="94"/>
      <c r="GL19" s="94"/>
      <c r="GM19" s="94"/>
      <c r="GN19" s="94"/>
      <c r="GO19" s="94"/>
      <c r="GP19" s="94"/>
      <c r="GQ19" s="94"/>
      <c r="GR19" s="94"/>
      <c r="GS19" s="94"/>
      <c r="GT19" s="94"/>
      <c r="GU19" s="94"/>
      <c r="GV19" s="94"/>
      <c r="GW19" s="94"/>
      <c r="GX19" s="94"/>
      <c r="GY19" s="94"/>
      <c r="GZ19" s="94"/>
      <c r="HA19" s="94"/>
      <c r="HB19" s="94"/>
      <c r="HC19" s="94"/>
      <c r="HD19" s="94"/>
      <c r="HE19" s="94"/>
      <c r="HF19" s="94"/>
      <c r="HG19" s="94"/>
      <c r="HH19" s="94"/>
      <c r="HI19" s="94"/>
      <c r="HJ19" s="94"/>
      <c r="HK19" s="94"/>
      <c r="HL19" s="94"/>
      <c r="HM19" s="94"/>
      <c r="HN19" s="94"/>
      <c r="HO19" s="94"/>
      <c r="HP19" s="94"/>
      <c r="HQ19" s="94"/>
      <c r="HR19" s="94"/>
      <c r="HS19" s="94"/>
      <c r="HT19" s="94"/>
      <c r="HU19" s="94"/>
      <c r="HV19" s="94"/>
      <c r="HW19" s="94"/>
      <c r="HX19" s="94"/>
      <c r="HY19" s="94"/>
      <c r="HZ19" s="94"/>
      <c r="IA19" s="94"/>
      <c r="IB19" s="94"/>
      <c r="IC19" s="94"/>
      <c r="ID19" s="94"/>
      <c r="IE19" s="94"/>
      <c r="IF19" s="94"/>
      <c r="IG19" s="94"/>
      <c r="IH19" s="94"/>
      <c r="II19" s="94"/>
      <c r="IJ19" s="94"/>
      <c r="IK19" s="94"/>
      <c r="IL19" s="94"/>
      <c r="IM19" s="94"/>
      <c r="IN19" s="94"/>
      <c r="IO19" s="94"/>
      <c r="IP19" s="94"/>
      <c r="IQ19" s="94"/>
      <c r="IR19" s="94"/>
      <c r="IS19" s="94"/>
      <c r="IT19" s="94"/>
      <c r="IU19" s="94"/>
      <c r="IV19" s="94"/>
    </row>
    <row r="20" spans="2:10" ht="62.25" customHeight="1">
      <c r="B20" s="78"/>
      <c r="C20" s="79"/>
      <c r="D20" s="79"/>
      <c r="E20" s="79"/>
      <c r="F20" s="79"/>
      <c r="G20" s="79"/>
      <c r="H20" s="79"/>
      <c r="I20" s="79"/>
      <c r="J20" s="79"/>
    </row>
    <row r="21" spans="2:10" s="24" customFormat="1" ht="18.75">
      <c r="B21" s="91" t="s">
        <v>69</v>
      </c>
      <c r="C21" s="92"/>
      <c r="D21" s="92"/>
      <c r="E21" s="92"/>
      <c r="F21" s="32"/>
      <c r="G21" s="93"/>
      <c r="H21" s="93"/>
      <c r="I21" s="32"/>
      <c r="J21" s="25" t="s">
        <v>0</v>
      </c>
    </row>
  </sheetData>
  <sheetProtection/>
  <mergeCells count="61">
    <mergeCell ref="I1:J6"/>
    <mergeCell ref="AK19:AV19"/>
    <mergeCell ref="HU19:IF19"/>
    <mergeCell ref="IG19:IR19"/>
    <mergeCell ref="EO19:EZ19"/>
    <mergeCell ref="AW19:BH19"/>
    <mergeCell ref="BI19:BT19"/>
    <mergeCell ref="CG19:CR19"/>
    <mergeCell ref="CS19:DD19"/>
    <mergeCell ref="BU19:CF19"/>
    <mergeCell ref="IS19:IV19"/>
    <mergeCell ref="FA19:FL19"/>
    <mergeCell ref="FM19:FX19"/>
    <mergeCell ref="FY19:GJ19"/>
    <mergeCell ref="GK19:GV19"/>
    <mergeCell ref="GW19:HH19"/>
    <mergeCell ref="HI19:HT19"/>
    <mergeCell ref="Y18:AJ18"/>
    <mergeCell ref="IS18:IV18"/>
    <mergeCell ref="FA18:FL18"/>
    <mergeCell ref="FM18:FX18"/>
    <mergeCell ref="FY18:GJ18"/>
    <mergeCell ref="GK18:GV18"/>
    <mergeCell ref="GW18:HH18"/>
    <mergeCell ref="HI18:HT18"/>
    <mergeCell ref="HU18:IF18"/>
    <mergeCell ref="IG18:IR18"/>
    <mergeCell ref="E12:E14"/>
    <mergeCell ref="F12:G12"/>
    <mergeCell ref="H12:J12"/>
    <mergeCell ref="F13:F14"/>
    <mergeCell ref="EO18:EZ18"/>
    <mergeCell ref="A18:J18"/>
    <mergeCell ref="DQ18:EB18"/>
    <mergeCell ref="AK18:AV18"/>
    <mergeCell ref="AW18:BH18"/>
    <mergeCell ref="DE18:DP18"/>
    <mergeCell ref="BI18:BT18"/>
    <mergeCell ref="BU18:CF18"/>
    <mergeCell ref="CG18:CR18"/>
    <mergeCell ref="CS18:DD18"/>
    <mergeCell ref="B21:E21"/>
    <mergeCell ref="G21:H21"/>
    <mergeCell ref="EC18:EN18"/>
    <mergeCell ref="DE19:DP19"/>
    <mergeCell ref="DQ19:EB19"/>
    <mergeCell ref="EC19:EN19"/>
    <mergeCell ref="A19:J19"/>
    <mergeCell ref="M19:X19"/>
    <mergeCell ref="Y19:AJ19"/>
    <mergeCell ref="M18:X18"/>
    <mergeCell ref="B20:J20"/>
    <mergeCell ref="A9:J9"/>
    <mergeCell ref="A11:A15"/>
    <mergeCell ref="B11:B15"/>
    <mergeCell ref="C11:C14"/>
    <mergeCell ref="D11:D14"/>
    <mergeCell ref="E11:J11"/>
    <mergeCell ref="G13:G14"/>
    <mergeCell ref="H13:H14"/>
    <mergeCell ref="I13:J13"/>
  </mergeCells>
  <printOptions horizontalCentered="1"/>
  <pageMargins left="0.1968503937007874" right="0.1968503937007874" top="0.5511811023622047" bottom="0.5118110236220472" header="0.31496062992125984" footer="0.31496062992125984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Ekonomist</cp:lastModifiedBy>
  <cp:lastPrinted>2014-10-20T11:21:20Z</cp:lastPrinted>
  <dcterms:created xsi:type="dcterms:W3CDTF">2012-12-13T11:50:40Z</dcterms:created>
  <dcterms:modified xsi:type="dcterms:W3CDTF">2014-10-27T02:57:48Z</dcterms:modified>
  <cp:category/>
  <cp:version/>
  <cp:contentType/>
  <cp:contentStatus/>
</cp:coreProperties>
</file>